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AJH_GLOSA_20 Octubre 2020\03 Egresos_Informaciòn Trimestral 2020\03 III Trimestre\10 Cierre septiembre - 2020 Trimestral TRANSPARENCIA\"/>
    </mc:Choice>
  </mc:AlternateContent>
  <bookViews>
    <workbookView xWindow="0" yWindow="0" windowWidth="20490" windowHeight="775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/>
  <c r="E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<sst xmlns="http://schemas.openxmlformats.org/spreadsheetml/2006/main" count="68" uniqueCount="59">
  <si>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</si>
  <si>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</si>
  <si>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</si>
  <si>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</si>
  <si>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</si>
  <si>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</si>
  <si>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</si>
  <si>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</si>
  <si>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</si>
  <si>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</si>
  <si>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</si>
  <si>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</si>
  <si>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</si>
  <si>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</si>
  <si>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</si>
  <si>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</si>
  <si>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</si>
  <si>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</si>
  <si>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</si>
  <si>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</si>
  <si>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</si>
  <si>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</si>
  <si>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</si>
  <si>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</si>
  <si>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</si>
  <si>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</si>
  <si>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</si>
  <si>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</si>
  <si>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</si>
  <si>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</si>
  <si>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</si>
  <si>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</si>
  <si>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</si>
  <si>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</si>
  <si>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</si>
  <si>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</si>
  <si>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</si>
  <si>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</si>
  <si>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</si>
  <si>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</si>
  <si>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</si>
  <si>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</si>
  <si>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</si>
  <si>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</si>
  <si>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</si>
  <si>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</si>
  <si>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</si>
  <si>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</si>
  <si>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</si>
  <si>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</si>
  <si>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</si>
  <si>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SALAMANCA, GUANAJUATO.
ESTADO DE FLUJOS DE EFECTIVO
DEL 1 DE ENERO AL AL 30 DE SEPTIEMBRE DEL 2020</t>
  </si>
  <si>
    <t>C.P HUMBERTO RAZO ARTEAGA</t>
  </si>
  <si>
    <t>TESORERO MUNICIPAL</t>
  </si>
  <si>
    <t>LIC. MARIA BEATRIZ HERNÁNDEZ CRUZ</t>
  </si>
  <si>
    <t>PRESIDENTE MUNICIPAL</t>
  </si>
  <si>
    <r>
      <t>ELABORÓ y  REVISÓ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</si>
  <si>
    <t>L.A.P. DOMINGO CARRILLO PADRÓN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</si>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</sst>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4" fontId="8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showGridLines="0" tabSelected="1" zoomScaleNormal="100" workbookViewId="0">
      <selection activeCell="G10" sqref="G10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0</v>
      </c>
      <c r="B2" s="33"/>
      <c r="C2" s="33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627507840.77999997</v>
      </c>
      <c r="E5" s="14">
        <f>SUM(E6:E15)</f>
        <v>878456844.70000005</v>
      </c>
    </row>
    <row r="6" spans="1:5" x14ac:dyDescent="0.2">
      <c r="A6" s="26">
        <v>4110</v>
      </c>
      <c r="C6" s="15" t="s">
        <v>3</v>
      </c>
      <c r="D6" s="16">
        <v>88904243.230000004</v>
      </c>
      <c r="E6" s="17">
        <v>101664746.48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44022865.090000004</v>
      </c>
      <c r="E9" s="17">
        <v>64805976.390000001</v>
      </c>
    </row>
    <row r="10" spans="1:5" x14ac:dyDescent="0.2">
      <c r="A10" s="26">
        <v>4150</v>
      </c>
      <c r="C10" s="15" t="s">
        <v>43</v>
      </c>
      <c r="D10" s="16">
        <v>1647995.33</v>
      </c>
      <c r="E10" s="17">
        <v>13007929.68</v>
      </c>
    </row>
    <row r="11" spans="1:5" x14ac:dyDescent="0.2">
      <c r="A11" s="26">
        <v>4160</v>
      </c>
      <c r="C11" s="15" t="s">
        <v>44</v>
      </c>
      <c r="D11" s="16">
        <v>5272252.04</v>
      </c>
      <c r="E11" s="17">
        <v>26265912.670000002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487660485.08999997</v>
      </c>
      <c r="E13" s="17">
        <v>672712279.48000002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384623836.06000006</v>
      </c>
      <c r="E16" s="14">
        <f>SUM(E17:E32)</f>
        <v>664678532.71999991</v>
      </c>
    </row>
    <row r="17" spans="1:5" x14ac:dyDescent="0.2">
      <c r="A17" s="26">
        <v>5110</v>
      </c>
      <c r="C17" s="15" t="s">
        <v>8</v>
      </c>
      <c r="D17" s="16">
        <v>191789222.77000001</v>
      </c>
      <c r="E17" s="17">
        <v>264142761.31999999</v>
      </c>
    </row>
    <row r="18" spans="1:5" x14ac:dyDescent="0.2">
      <c r="A18" s="26">
        <v>5120</v>
      </c>
      <c r="C18" s="15" t="s">
        <v>9</v>
      </c>
      <c r="D18" s="16">
        <v>28516499.68</v>
      </c>
      <c r="E18" s="17">
        <v>88571650.810000002</v>
      </c>
    </row>
    <row r="19" spans="1:5" x14ac:dyDescent="0.2">
      <c r="A19" s="26">
        <v>5130</v>
      </c>
      <c r="C19" s="15" t="s">
        <v>10</v>
      </c>
      <c r="D19" s="16">
        <v>93100579.090000004</v>
      </c>
      <c r="E19" s="17">
        <v>225015930.38999999</v>
      </c>
    </row>
    <row r="20" spans="1:5" x14ac:dyDescent="0.2">
      <c r="A20" s="26">
        <v>5210</v>
      </c>
      <c r="C20" s="15" t="s">
        <v>11</v>
      </c>
      <c r="D20" s="16">
        <v>601309.52</v>
      </c>
      <c r="E20" s="17">
        <v>1000000</v>
      </c>
    </row>
    <row r="21" spans="1:5" x14ac:dyDescent="0.2">
      <c r="A21" s="26">
        <v>5220</v>
      </c>
      <c r="C21" s="15" t="s">
        <v>12</v>
      </c>
      <c r="D21" s="16">
        <v>30146153.699999999</v>
      </c>
      <c r="E21" s="17">
        <v>46754532.719999999</v>
      </c>
    </row>
    <row r="22" spans="1:5" x14ac:dyDescent="0.2">
      <c r="A22" s="26">
        <v>5230</v>
      </c>
      <c r="C22" s="15" t="s">
        <v>13</v>
      </c>
      <c r="D22" s="16">
        <v>1578866.23</v>
      </c>
      <c r="E22" s="17">
        <v>2683693.65</v>
      </c>
    </row>
    <row r="23" spans="1:5" x14ac:dyDescent="0.2">
      <c r="A23" s="26">
        <v>5240</v>
      </c>
      <c r="C23" s="15" t="s">
        <v>14</v>
      </c>
      <c r="D23" s="16">
        <v>24125048.969999999</v>
      </c>
      <c r="E23" s="17">
        <v>13659607.42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9125764.4800000004</v>
      </c>
      <c r="E31" s="17">
        <v>11962365.4</v>
      </c>
    </row>
    <row r="32" spans="1:5" x14ac:dyDescent="0.2">
      <c r="A32" s="26" t="s">
        <v>48</v>
      </c>
      <c r="C32" s="15" t="s">
        <v>23</v>
      </c>
      <c r="D32" s="16">
        <v>5640391.6200000001</v>
      </c>
      <c r="E32" s="17">
        <v>10887991.01</v>
      </c>
    </row>
    <row r="33" spans="1:5" x14ac:dyDescent="0.2">
      <c r="A33" s="18" t="s">
        <v>24</v>
      </c>
      <c r="C33" s="19"/>
      <c r="D33" s="13">
        <f>D5-D16</f>
        <v>242884004.71999991</v>
      </c>
      <c r="E33" s="14">
        <f>E5-E16</f>
        <v>213778311.98000014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-90002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-90002</v>
      </c>
    </row>
    <row r="40" spans="1:5" x14ac:dyDescent="0.2">
      <c r="A40" s="4"/>
      <c r="B40" s="11" t="s">
        <v>7</v>
      </c>
      <c r="C40" s="12"/>
      <c r="D40" s="13">
        <f>SUM(D41:D43)</f>
        <v>84502724.859999999</v>
      </c>
      <c r="E40" s="14">
        <f>SUM(E41:E43)</f>
        <v>132014405.17</v>
      </c>
    </row>
    <row r="41" spans="1:5" x14ac:dyDescent="0.2">
      <c r="A41" s="26">
        <v>1230</v>
      </c>
      <c r="C41" s="15" t="s">
        <v>26</v>
      </c>
      <c r="D41" s="16">
        <v>76255996.709999993</v>
      </c>
      <c r="E41" s="17">
        <v>127397202.03</v>
      </c>
    </row>
    <row r="42" spans="1:5" x14ac:dyDescent="0.2">
      <c r="A42" s="26" t="s">
        <v>50</v>
      </c>
      <c r="C42" s="15" t="s">
        <v>27</v>
      </c>
      <c r="D42" s="16">
        <v>5087007.29</v>
      </c>
      <c r="E42" s="17">
        <v>4515931.5999999996</v>
      </c>
    </row>
    <row r="43" spans="1:5" x14ac:dyDescent="0.2">
      <c r="A43" s="4"/>
      <c r="C43" s="15" t="s">
        <v>29</v>
      </c>
      <c r="D43" s="16">
        <v>3159720.86</v>
      </c>
      <c r="E43" s="17">
        <v>101271.54</v>
      </c>
    </row>
    <row r="44" spans="1:5" x14ac:dyDescent="0.2">
      <c r="A44" s="18" t="s">
        <v>30</v>
      </c>
      <c r="C44" s="19"/>
      <c r="D44" s="13">
        <f>D36-D40</f>
        <v>-84502724.859999999</v>
      </c>
      <c r="E44" s="14">
        <f>E36-E40</f>
        <v>-132104407.17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-4890700.8100000005</v>
      </c>
      <c r="E47" s="14">
        <f>SUM(E48+E51)</f>
        <v>9621302.209999999</v>
      </c>
    </row>
    <row r="48" spans="1:5" x14ac:dyDescent="0.2">
      <c r="A48" s="4"/>
      <c r="C48" s="15" t="s">
        <v>32</v>
      </c>
      <c r="D48" s="16">
        <f>SUM(D49:D50)</f>
        <v>-13943165.91</v>
      </c>
      <c r="E48" s="17">
        <f>SUM(E49:E50)</f>
        <v>-11879012.029999999</v>
      </c>
    </row>
    <row r="49" spans="1:5" x14ac:dyDescent="0.2">
      <c r="A49" s="26">
        <v>2233</v>
      </c>
      <c r="C49" s="21" t="s">
        <v>33</v>
      </c>
      <c r="D49" s="16">
        <v>-13943165.91</v>
      </c>
      <c r="E49" s="17">
        <v>-11879012.029999999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9052465.0999999996</v>
      </c>
      <c r="E51" s="17">
        <v>21500314.239999998</v>
      </c>
    </row>
    <row r="52" spans="1:5" x14ac:dyDescent="0.2">
      <c r="A52" s="4"/>
      <c r="B52" s="11" t="s">
        <v>7</v>
      </c>
      <c r="C52" s="12"/>
      <c r="D52" s="13">
        <f>SUM(D53+D56)</f>
        <v>36137259.160000004</v>
      </c>
      <c r="E52" s="14">
        <f>SUM(E53+E56)</f>
        <v>44603038.739999995</v>
      </c>
    </row>
    <row r="53" spans="1:5" x14ac:dyDescent="0.2">
      <c r="A53" s="4"/>
      <c r="C53" s="15" t="s">
        <v>36</v>
      </c>
      <c r="D53" s="16">
        <f>SUM(D54:D55)</f>
        <v>-4444264.79</v>
      </c>
      <c r="E53" s="17">
        <f>SUM(E54:E55)</f>
        <v>1410404.76</v>
      </c>
    </row>
    <row r="54" spans="1:5" x14ac:dyDescent="0.2">
      <c r="A54" s="4"/>
      <c r="C54" s="21" t="s">
        <v>33</v>
      </c>
      <c r="D54" s="16">
        <v>-4444264.79</v>
      </c>
      <c r="E54" s="17">
        <v>1410404.76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40581523.950000003</v>
      </c>
      <c r="E56" s="17">
        <v>43192633.979999997</v>
      </c>
    </row>
    <row r="57" spans="1:5" x14ac:dyDescent="0.2">
      <c r="A57" s="18" t="s">
        <v>38</v>
      </c>
      <c r="C57" s="19"/>
      <c r="D57" s="13">
        <f>D47-D52</f>
        <v>-41027959.970000006</v>
      </c>
      <c r="E57" s="14">
        <f>E47-E52</f>
        <v>-34981736.529999994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117353319.8899999</v>
      </c>
      <c r="E59" s="14">
        <f>E57+E44+E33</f>
        <v>46692168.28000015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166718862.69999999</v>
      </c>
      <c r="E61" s="14">
        <v>119924811.62</v>
      </c>
    </row>
    <row r="62" spans="1:5" x14ac:dyDescent="0.2">
      <c r="A62" s="18" t="s">
        <v>41</v>
      </c>
      <c r="C62" s="19"/>
      <c r="D62" s="13">
        <v>284072182.58999997</v>
      </c>
      <c r="E62" s="14">
        <v>166718862.69999999</v>
      </c>
    </row>
    <row r="63" spans="1:5" x14ac:dyDescent="0.2">
      <c r="A63" s="22"/>
      <c r="B63" s="23"/>
      <c r="C63" s="24"/>
      <c r="D63" s="24"/>
      <c r="E63" s="25"/>
    </row>
    <row r="70" spans="3:5" ht="12" x14ac:dyDescent="0.2">
      <c r="C70" s="27" t="s">
        <v>52</v>
      </c>
      <c r="D70" s="34" t="s">
        <v>54</v>
      </c>
      <c r="E70" s="34"/>
    </row>
    <row r="71" spans="3:5" ht="12" x14ac:dyDescent="0.2">
      <c r="C71" s="27" t="s">
        <v>53</v>
      </c>
      <c r="D71" s="34" t="s">
        <v>55</v>
      </c>
      <c r="E71" s="34"/>
    </row>
    <row r="76" spans="3:5" ht="12" x14ac:dyDescent="0.2">
      <c r="C76" s="28" t="s">
        <v>56</v>
      </c>
    </row>
    <row r="77" spans="3:5" ht="12" x14ac:dyDescent="0.2">
      <c r="C77" s="28" t="s">
        <v>57</v>
      </c>
    </row>
    <row r="78" spans="3:5" ht="12" x14ac:dyDescent="0.2">
      <c r="C78" s="28" t="s">
        <v>58</v>
      </c>
    </row>
  </sheetData>
  <sheetProtection formatCells="0" formatColumns="0" formatRows="0" autoFilter="0"/>
  <mergeCells count="4">
    <mergeCell ref="A1:E1"/>
    <mergeCell ref="A2:C2"/>
    <mergeCell ref="D70:E70"/>
    <mergeCell ref="D71:E71"/>
  </mergeCells>
  <pageMargins left="0.70866141732283472" right="0.70866141732283472" top="0.55118110236220474" bottom="0.74803149606299213" header="0.31496062992125984" footer="0.31496062992125984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212f5b6f-540c-444d-8783-9749c880513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45be96a9-161b-45e5-8955-82d7971c9a3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revision/>
  <cp:lastPrinted>2020-10-22T20:40:40Z</cp:lastPrinted>
  <dcterms:created xsi:type="dcterms:W3CDTF">2012-12-11T20:31:36Z</dcterms:created>
  <dcterms:modified xsi:type="dcterms:W3CDTF">2020-10-30T16:07:53Z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